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День отца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G13" i="1"/>
  <c r="G24" i="1" s="1"/>
  <c r="F13" i="1"/>
  <c r="G119" i="1" l="1"/>
  <c r="J195" i="1"/>
  <c r="F157" i="1"/>
  <c r="F138" i="1"/>
  <c r="H138" i="1"/>
  <c r="J119" i="1"/>
  <c r="H119" i="1"/>
  <c r="F119" i="1"/>
  <c r="J100" i="1"/>
  <c r="F100" i="1"/>
  <c r="H100" i="1"/>
  <c r="G100" i="1"/>
  <c r="G196" i="1" s="1"/>
  <c r="F81" i="1"/>
  <c r="J81" i="1"/>
  <c r="H81" i="1"/>
  <c r="J62" i="1"/>
  <c r="H62" i="1"/>
  <c r="F62" i="1"/>
  <c r="I43" i="1"/>
  <c r="I196" i="1" s="1"/>
  <c r="J43" i="1"/>
  <c r="H43" i="1"/>
  <c r="F43" i="1"/>
  <c r="F24" i="1"/>
  <c r="J24" i="1"/>
  <c r="H24" i="1"/>
  <c r="F196" i="1" l="1"/>
  <c r="H196" i="1"/>
  <c r="J196" i="1"/>
</calcChain>
</file>

<file path=xl/sharedStrings.xml><?xml version="1.0" encoding="utf-8"?>
<sst xmlns="http://schemas.openxmlformats.org/spreadsheetml/2006/main" count="345" uniqueCount="129">
  <si>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</si>
  <si>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</si>
  <si>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</si>
  <si>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</si>
  <si>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</si>
  <si>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</si>
  <si>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</si>
  <si>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</si>
  <si>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</si>
  <si>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</si>
  <si>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</si>
  <si>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</si>
  <si>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</si>
  <si>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</si>
  <si>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</si>
  <si>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</si>
  <si>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</si>
  <si>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</si>
  <si>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</si>
  <si>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</si>
  <si>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</si>
  <si>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</si>
  <si>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</si>
  <si>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</si>
  <si>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</si>
  <si>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</si>
  <si>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</si>
  <si>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</si>
  <si>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</si>
  <si>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</si>
  <si>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</si>
  <si>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</si>
  <si>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</si>
  <si>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</si>
  <si>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</si>
  <si>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</si>
  <si>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</si>
  <si>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</si>
  <si>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</si>
  <si>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"геркулес" молочная с маслом</t>
  </si>
  <si>
    <t>Бутерброд с колбасным изделием</t>
  </si>
  <si>
    <t>Чай</t>
  </si>
  <si>
    <t>Пастила/мармелад</t>
  </si>
  <si>
    <t>1 шт.</t>
  </si>
  <si>
    <t>ПР</t>
  </si>
  <si>
    <t>Овощи свежие/консервированные</t>
  </si>
  <si>
    <t>Биточки мясные</t>
  </si>
  <si>
    <t>Рис припущенный</t>
  </si>
  <si>
    <t>Напиток ягодный/сок фруктовый</t>
  </si>
  <si>
    <t>Хлеб(булочка)</t>
  </si>
  <si>
    <t xml:space="preserve">Омлет натуральный </t>
  </si>
  <si>
    <t>Овощи консервированные (горошек/кукуруза)</t>
  </si>
  <si>
    <t>Фрукты</t>
  </si>
  <si>
    <t>Хлеб (булочка)</t>
  </si>
  <si>
    <t>Оладьи мучные со сгущенным молоком</t>
  </si>
  <si>
    <t>Чай с сахаром и лимоном</t>
  </si>
  <si>
    <t>200/10/7</t>
  </si>
  <si>
    <t>Иогурт</t>
  </si>
  <si>
    <t>Каша рисовая молочная с маслом</t>
  </si>
  <si>
    <t>Напиток кофейный с молоком</t>
  </si>
  <si>
    <t>Сыр</t>
  </si>
  <si>
    <t>Каша гречневая молочная с маслом</t>
  </si>
  <si>
    <t>Бутерброд с сыром</t>
  </si>
  <si>
    <t>Сосиска отварная</t>
  </si>
  <si>
    <t>Макароны отварные</t>
  </si>
  <si>
    <t>овощи консервиров. (кукуруза/фасоль)</t>
  </si>
  <si>
    <t>Омлет с ветчиной и овощами</t>
  </si>
  <si>
    <t>Батончик (фр.)</t>
  </si>
  <si>
    <t>Пудинг с яблоками со сгущен. Молоком</t>
  </si>
  <si>
    <t>Колбасное изделие</t>
  </si>
  <si>
    <t>Тефтели</t>
  </si>
  <si>
    <t>Суп картофельный</t>
  </si>
  <si>
    <t>101/2011</t>
  </si>
  <si>
    <t>Тефтели мясмные с соусом</t>
  </si>
  <si>
    <t>498/2011</t>
  </si>
  <si>
    <t>Каша гречневая рассыпчатая</t>
  </si>
  <si>
    <t>302/2011</t>
  </si>
  <si>
    <t>Чай с сахаром</t>
  </si>
  <si>
    <t>376/2011</t>
  </si>
  <si>
    <t>Хлеб ржаной</t>
  </si>
  <si>
    <t>Борщ из св. капусты со сметаной</t>
  </si>
  <si>
    <t>82/2011</t>
  </si>
  <si>
    <t>Запеканка картофельная с мясом</t>
  </si>
  <si>
    <t>284/2011</t>
  </si>
  <si>
    <t>Компот из сухофруктов</t>
  </si>
  <si>
    <t>349/2011</t>
  </si>
  <si>
    <t>Суп вермишелевый с курицей</t>
  </si>
  <si>
    <t>111/2011</t>
  </si>
  <si>
    <t>243/2011</t>
  </si>
  <si>
    <t>Капуста тушеная</t>
  </si>
  <si>
    <t>321/2011</t>
  </si>
  <si>
    <t>377/2011</t>
  </si>
  <si>
    <t>Щи из свежей капусты со сметаной</t>
  </si>
  <si>
    <t>88/2011</t>
  </si>
  <si>
    <t>Котлета "Дружба" с соусом</t>
  </si>
  <si>
    <t>281/2011</t>
  </si>
  <si>
    <t>Картофельное пюре</t>
  </si>
  <si>
    <t>312/2011</t>
  </si>
  <si>
    <t>Напиток фруктовый</t>
  </si>
  <si>
    <t>246/2011</t>
  </si>
  <si>
    <t>Суп с макаронными изделиями</t>
  </si>
  <si>
    <t>Биточки особые с соусом</t>
  </si>
  <si>
    <t>103/2011</t>
  </si>
  <si>
    <t>269/2011</t>
  </si>
  <si>
    <t>Напиток из плодов шиповника</t>
  </si>
  <si>
    <t>388/2011</t>
  </si>
  <si>
    <t>Суп картофельный с фасолью</t>
  </si>
  <si>
    <t>102/2011</t>
  </si>
  <si>
    <t>Котлета "Домашняя" с соусом</t>
  </si>
  <si>
    <t>271/2011</t>
  </si>
  <si>
    <t>305/2011</t>
  </si>
  <si>
    <t>Борщ из свежей капусты со сметаной</t>
  </si>
  <si>
    <t>Рыба тушеная в томате с овощами</t>
  </si>
  <si>
    <t>239/2011</t>
  </si>
  <si>
    <t>0,31,4</t>
  </si>
  <si>
    <t>97/2011</t>
  </si>
  <si>
    <t>Котлета рубленная с соусом</t>
  </si>
  <si>
    <t>294/2011</t>
  </si>
  <si>
    <t>Суп картофельный с горохом</t>
  </si>
  <si>
    <t>Плов из птицы</t>
  </si>
  <si>
    <t>291/2011</t>
  </si>
  <si>
    <t>1201/2011</t>
  </si>
  <si>
    <t>Рассольник со сметаной</t>
  </si>
  <si>
    <t>96/2011</t>
  </si>
  <si>
    <t>Голубцы ленивые с соусом</t>
  </si>
  <si>
    <t>287/2011</t>
  </si>
  <si>
    <t>Согласовано</t>
  </si>
  <si>
    <t>Н.Г. Ленивкина</t>
  </si>
  <si>
    <t>МБОУ "Начальная  школа - детский сад № 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</si>
</sst>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" sqref="E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128</v>
      </c>
      <c r="D1" s="52"/>
      <c r="E1" s="52"/>
      <c r="F1" s="12" t="s">
        <v>16</v>
      </c>
      <c r="G1" s="2" t="s">
        <v>17</v>
      </c>
      <c r="H1" s="53" t="s">
        <v>126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127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185</v>
      </c>
      <c r="G6" s="40">
        <v>10.01</v>
      </c>
      <c r="H6" s="40">
        <v>6.19</v>
      </c>
      <c r="I6" s="40">
        <v>47.8</v>
      </c>
      <c r="J6" s="40">
        <v>325</v>
      </c>
      <c r="K6" s="41">
        <v>173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35</v>
      </c>
      <c r="G7" s="43">
        <v>5.3</v>
      </c>
      <c r="H7" s="43">
        <v>8.26</v>
      </c>
      <c r="I7" s="43">
        <v>14.8</v>
      </c>
      <c r="J7" s="43">
        <v>155</v>
      </c>
      <c r="K7" s="44">
        <v>6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0.53</v>
      </c>
      <c r="H8" s="43">
        <v>0</v>
      </c>
      <c r="I8" s="43">
        <v>9.4700000000000006</v>
      </c>
      <c r="J8" s="43">
        <v>40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 t="s">
        <v>43</v>
      </c>
      <c r="G10" s="43">
        <v>0.26</v>
      </c>
      <c r="H10" s="43">
        <v>0</v>
      </c>
      <c r="I10" s="43">
        <v>22.3</v>
      </c>
      <c r="J10" s="43">
        <v>129</v>
      </c>
      <c r="K10" s="44" t="s">
        <v>44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420</v>
      </c>
      <c r="G13" s="19">
        <f t="shared" ref="G13:J13" si="0">SUM(G6:G12)</f>
        <v>16.099999999999998</v>
      </c>
      <c r="H13" s="19">
        <f t="shared" si="0"/>
        <v>14.45</v>
      </c>
      <c r="I13" s="19">
        <f t="shared" si="0"/>
        <v>94.36999999999999</v>
      </c>
      <c r="J13" s="19">
        <f t="shared" si="0"/>
        <v>649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71</v>
      </c>
      <c r="F15" s="43">
        <v>200</v>
      </c>
      <c r="G15" s="43">
        <v>12.96</v>
      </c>
      <c r="H15" s="43">
        <v>4.4800000000000004</v>
      </c>
      <c r="I15" s="43">
        <v>49.84</v>
      </c>
      <c r="J15" s="43">
        <v>149.6</v>
      </c>
      <c r="K15" s="44" t="s">
        <v>72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73</v>
      </c>
      <c r="F16" s="43">
        <v>80</v>
      </c>
      <c r="G16" s="43">
        <v>29.2</v>
      </c>
      <c r="H16" s="43">
        <v>35.5</v>
      </c>
      <c r="I16" s="43">
        <v>67.400000000000006</v>
      </c>
      <c r="J16" s="43">
        <v>248.5</v>
      </c>
      <c r="K16" s="44" t="s">
        <v>74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75</v>
      </c>
      <c r="F17" s="43">
        <v>100</v>
      </c>
      <c r="G17" s="43">
        <v>3.75</v>
      </c>
      <c r="H17" s="43">
        <v>6.15</v>
      </c>
      <c r="I17" s="43">
        <v>38.549999999999997</v>
      </c>
      <c r="J17" s="43">
        <v>162.5</v>
      </c>
      <c r="K17" s="44" t="s">
        <v>76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77</v>
      </c>
      <c r="F18" s="43">
        <v>200</v>
      </c>
      <c r="G18" s="43">
        <v>0.2</v>
      </c>
      <c r="H18" s="43">
        <v>0</v>
      </c>
      <c r="I18" s="43">
        <v>15</v>
      </c>
      <c r="J18" s="43">
        <v>58</v>
      </c>
      <c r="K18" s="44" t="s">
        <v>78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79</v>
      </c>
      <c r="F20" s="43">
        <v>30</v>
      </c>
      <c r="G20" s="43">
        <v>3.4</v>
      </c>
      <c r="H20" s="43">
        <v>0.7</v>
      </c>
      <c r="I20" s="43">
        <v>18.7</v>
      </c>
      <c r="J20" s="43">
        <v>99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610</v>
      </c>
      <c r="G23" s="19">
        <f t="shared" ref="G23:J23" si="2">SUM(G14:G22)</f>
        <v>49.51</v>
      </c>
      <c r="H23" s="19">
        <f t="shared" si="2"/>
        <v>46.830000000000005</v>
      </c>
      <c r="I23" s="19">
        <f t="shared" si="2"/>
        <v>189.49</v>
      </c>
      <c r="J23" s="19">
        <f t="shared" si="2"/>
        <v>717.6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1030</v>
      </c>
      <c r="G24" s="32">
        <f t="shared" ref="G24:J24" si="4">G13+G23</f>
        <v>65.61</v>
      </c>
      <c r="H24" s="32">
        <f t="shared" si="4"/>
        <v>61.28</v>
      </c>
      <c r="I24" s="32">
        <f t="shared" si="4"/>
        <v>283.86</v>
      </c>
      <c r="J24" s="32">
        <f t="shared" si="4"/>
        <v>1366.6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80</v>
      </c>
      <c r="G25" s="40">
        <v>7.62</v>
      </c>
      <c r="H25" s="40">
        <v>5.82</v>
      </c>
      <c r="I25" s="40">
        <v>6.52</v>
      </c>
      <c r="J25" s="40">
        <v>190.44</v>
      </c>
      <c r="K25" s="41">
        <v>281</v>
      </c>
      <c r="L25" s="40"/>
    </row>
    <row r="26" spans="1:12" ht="15" x14ac:dyDescent="0.25">
      <c r="A26" s="14"/>
      <c r="B26" s="15"/>
      <c r="C26" s="11"/>
      <c r="D26" s="6"/>
      <c r="E26" s="42" t="s">
        <v>47</v>
      </c>
      <c r="F26" s="43">
        <v>100</v>
      </c>
      <c r="G26" s="43">
        <v>3.67</v>
      </c>
      <c r="H26" s="43">
        <v>5.42</v>
      </c>
      <c r="I26" s="43">
        <v>33.67</v>
      </c>
      <c r="J26" s="43">
        <v>210.1</v>
      </c>
      <c r="K26" s="44">
        <v>305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1</v>
      </c>
      <c r="H27" s="43">
        <v>0.2</v>
      </c>
      <c r="I27" s="43">
        <v>20.2</v>
      </c>
      <c r="J27" s="43">
        <v>86.6</v>
      </c>
      <c r="K27" s="44">
        <v>389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30</v>
      </c>
      <c r="G28" s="43">
        <v>2.37</v>
      </c>
      <c r="H28" s="43">
        <v>0.3</v>
      </c>
      <c r="I28" s="43">
        <v>14.49</v>
      </c>
      <c r="J28" s="43">
        <v>93.5</v>
      </c>
      <c r="K28" s="44" t="s">
        <v>44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0" t="s">
        <v>26</v>
      </c>
      <c r="E30" s="42" t="s">
        <v>45</v>
      </c>
      <c r="F30" s="43">
        <v>30</v>
      </c>
      <c r="G30" s="43">
        <v>0.54</v>
      </c>
      <c r="H30" s="43">
        <v>0.09</v>
      </c>
      <c r="I30" s="43">
        <v>1.71</v>
      </c>
      <c r="J30" s="43">
        <v>20.100000000000001</v>
      </c>
      <c r="K30" s="44">
        <v>71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440</v>
      </c>
      <c r="G32" s="19">
        <f t="shared" ref="G32" si="6">SUM(G25:G31)</f>
        <v>15.2</v>
      </c>
      <c r="H32" s="19">
        <f t="shared" ref="H32" si="7">SUM(H25:H31)</f>
        <v>11.83</v>
      </c>
      <c r="I32" s="19">
        <f t="shared" ref="I32" si="8">SUM(I25:I31)</f>
        <v>76.589999999999989</v>
      </c>
      <c r="J32" s="19">
        <f t="shared" ref="J32:L32" si="9">SUM(J25:J31)</f>
        <v>600.74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80</v>
      </c>
      <c r="F34" s="43">
        <v>200</v>
      </c>
      <c r="G34" s="43">
        <v>2.2999999999999998</v>
      </c>
      <c r="H34" s="43">
        <v>7.2</v>
      </c>
      <c r="I34" s="43">
        <v>13.4</v>
      </c>
      <c r="J34" s="43">
        <v>119</v>
      </c>
      <c r="K34" s="44" t="s">
        <v>81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82</v>
      </c>
      <c r="F35" s="43">
        <v>150</v>
      </c>
      <c r="G35" s="43">
        <v>16.399999999999999</v>
      </c>
      <c r="H35" s="43">
        <v>20.89</v>
      </c>
      <c r="I35" s="43">
        <v>19.8</v>
      </c>
      <c r="J35" s="43">
        <v>356.2</v>
      </c>
      <c r="K35" s="44" t="s">
        <v>83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84</v>
      </c>
      <c r="F37" s="43">
        <v>200</v>
      </c>
      <c r="G37" s="43">
        <v>0.6</v>
      </c>
      <c r="H37" s="43">
        <v>0</v>
      </c>
      <c r="I37" s="43">
        <v>31.4</v>
      </c>
      <c r="J37" s="43">
        <v>144</v>
      </c>
      <c r="K37" s="44" t="s">
        <v>85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79</v>
      </c>
      <c r="F39" s="43">
        <v>30</v>
      </c>
      <c r="G39" s="43">
        <v>3.4</v>
      </c>
      <c r="H39" s="43">
        <v>0.7</v>
      </c>
      <c r="I39" s="43">
        <v>18.7</v>
      </c>
      <c r="J39" s="43">
        <v>99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580</v>
      </c>
      <c r="G42" s="19">
        <f t="shared" ref="G42" si="10">SUM(G33:G41)</f>
        <v>22.7</v>
      </c>
      <c r="H42" s="19">
        <f t="shared" ref="H42" si="11">SUM(H33:H41)</f>
        <v>28.79</v>
      </c>
      <c r="I42" s="19">
        <f t="shared" ref="I42" si="12">SUM(I33:I41)</f>
        <v>83.3</v>
      </c>
      <c r="J42" s="19">
        <f t="shared" ref="J42:L42" si="13">SUM(J33:J41)</f>
        <v>718.2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1020</v>
      </c>
      <c r="G43" s="32">
        <f t="shared" ref="G43" si="14">G32+G42</f>
        <v>37.9</v>
      </c>
      <c r="H43" s="32">
        <f t="shared" ref="H43" si="15">H32+H42</f>
        <v>40.619999999999997</v>
      </c>
      <c r="I43" s="32">
        <f t="shared" ref="I43" si="16">I32+I42</f>
        <v>159.88999999999999</v>
      </c>
      <c r="J43" s="32">
        <f t="shared" ref="J43:L43" si="17">J32+J42</f>
        <v>1318.94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105</v>
      </c>
      <c r="G44" s="40">
        <v>11.77</v>
      </c>
      <c r="H44" s="40">
        <v>12.4</v>
      </c>
      <c r="I44" s="40">
        <v>2.2999999999999998</v>
      </c>
      <c r="J44" s="40">
        <v>205.3</v>
      </c>
      <c r="K44" s="41">
        <v>215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0.53</v>
      </c>
      <c r="H46" s="43">
        <v>0</v>
      </c>
      <c r="I46" s="43">
        <v>9.4700000000000006</v>
      </c>
      <c r="J46" s="43">
        <v>40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53</v>
      </c>
      <c r="F47" s="43">
        <v>30</v>
      </c>
      <c r="G47" s="43">
        <v>2.37</v>
      </c>
      <c r="H47" s="43">
        <v>0.3</v>
      </c>
      <c r="I47" s="43">
        <v>14.49</v>
      </c>
      <c r="J47" s="43">
        <v>93.5</v>
      </c>
      <c r="K47" s="44" t="s">
        <v>44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52</v>
      </c>
      <c r="F48" s="43" t="s">
        <v>43</v>
      </c>
      <c r="G48" s="43">
        <v>0.3</v>
      </c>
      <c r="H48" s="43">
        <v>0.3</v>
      </c>
      <c r="I48" s="43">
        <v>7.35</v>
      </c>
      <c r="J48" s="43">
        <v>33.299999999999997</v>
      </c>
      <c r="K48" s="44">
        <v>338</v>
      </c>
      <c r="L48" s="43"/>
    </row>
    <row r="49" spans="1:12" ht="15" x14ac:dyDescent="0.25">
      <c r="A49" s="23"/>
      <c r="B49" s="15"/>
      <c r="C49" s="11"/>
      <c r="D49" s="50" t="s">
        <v>26</v>
      </c>
      <c r="E49" s="42" t="s">
        <v>51</v>
      </c>
      <c r="F49" s="43">
        <v>30</v>
      </c>
      <c r="G49" s="43">
        <v>1.55</v>
      </c>
      <c r="H49" s="43">
        <v>0.1</v>
      </c>
      <c r="I49" s="43">
        <v>3.25</v>
      </c>
      <c r="J49" s="43">
        <v>20.100000000000001</v>
      </c>
      <c r="K49" s="44">
        <v>303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365</v>
      </c>
      <c r="G51" s="19">
        <f t="shared" ref="G51" si="18">SUM(G44:G50)</f>
        <v>16.52</v>
      </c>
      <c r="H51" s="19">
        <f t="shared" ref="H51" si="19">SUM(H44:H50)</f>
        <v>13.100000000000001</v>
      </c>
      <c r="I51" s="19">
        <f t="shared" ref="I51" si="20">SUM(I44:I50)</f>
        <v>36.86</v>
      </c>
      <c r="J51" s="19">
        <f t="shared" ref="J51:L51" si="21">SUM(J44:J50)</f>
        <v>392.20000000000005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86</v>
      </c>
      <c r="F53" s="43">
        <v>200</v>
      </c>
      <c r="G53" s="43">
        <v>4.16</v>
      </c>
      <c r="H53" s="43">
        <v>5</v>
      </c>
      <c r="I53" s="43">
        <v>14.24</v>
      </c>
      <c r="J53" s="43">
        <v>164.8</v>
      </c>
      <c r="K53" s="44" t="s">
        <v>87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60</v>
      </c>
      <c r="G54" s="43">
        <v>13.8</v>
      </c>
      <c r="H54" s="43">
        <v>8</v>
      </c>
      <c r="I54" s="43">
        <v>9</v>
      </c>
      <c r="J54" s="43">
        <v>165</v>
      </c>
      <c r="K54" s="44" t="s">
        <v>88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89</v>
      </c>
      <c r="F55" s="43">
        <v>100</v>
      </c>
      <c r="G55" s="43">
        <v>5.3</v>
      </c>
      <c r="H55" s="43">
        <v>6.2</v>
      </c>
      <c r="I55" s="43">
        <v>35.299999999999997</v>
      </c>
      <c r="J55" s="43">
        <v>229.8</v>
      </c>
      <c r="K55" s="44" t="s">
        <v>90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 t="s">
        <v>56</v>
      </c>
      <c r="G56" s="43">
        <v>0.3</v>
      </c>
      <c r="H56" s="43">
        <v>0</v>
      </c>
      <c r="I56" s="43">
        <v>15.2</v>
      </c>
      <c r="J56" s="43">
        <v>62</v>
      </c>
      <c r="K56" s="44" t="s">
        <v>91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79</v>
      </c>
      <c r="F58" s="43">
        <v>30</v>
      </c>
      <c r="G58" s="43">
        <v>3.4</v>
      </c>
      <c r="H58" s="43">
        <v>0.7</v>
      </c>
      <c r="I58" s="43">
        <v>18.7</v>
      </c>
      <c r="J58" s="43">
        <v>99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390</v>
      </c>
      <c r="G61" s="19">
        <f t="shared" ref="G61" si="22">SUM(G52:G60)</f>
        <v>26.96</v>
      </c>
      <c r="H61" s="19">
        <f t="shared" ref="H61" si="23">SUM(H52:H60)</f>
        <v>19.899999999999999</v>
      </c>
      <c r="I61" s="19">
        <f t="shared" ref="I61" si="24">SUM(I52:I60)</f>
        <v>92.44</v>
      </c>
      <c r="J61" s="19">
        <f t="shared" ref="J61:L61" si="25">SUM(J52:J60)</f>
        <v>720.6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755</v>
      </c>
      <c r="G62" s="32">
        <f t="shared" ref="G62" si="26">G51+G61</f>
        <v>43.480000000000004</v>
      </c>
      <c r="H62" s="32">
        <f t="shared" ref="H62" si="27">H51+H61</f>
        <v>33</v>
      </c>
      <c r="I62" s="32">
        <f t="shared" ref="I62" si="28">I51+I61</f>
        <v>129.30000000000001</v>
      </c>
      <c r="J62" s="32">
        <f t="shared" ref="J62:L62" si="29">J51+J61</f>
        <v>1112.8000000000002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60</v>
      </c>
      <c r="G63" s="40">
        <v>8.39</v>
      </c>
      <c r="H63" s="40">
        <v>6.2</v>
      </c>
      <c r="I63" s="40">
        <v>23.9</v>
      </c>
      <c r="J63" s="40">
        <v>293.7</v>
      </c>
      <c r="K63" s="41">
        <v>401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 t="s">
        <v>56</v>
      </c>
      <c r="G65" s="43">
        <v>0.53</v>
      </c>
      <c r="H65" s="43">
        <v>0</v>
      </c>
      <c r="I65" s="43">
        <v>9.9700000000000006</v>
      </c>
      <c r="J65" s="43">
        <v>41.6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0" t="s">
        <v>26</v>
      </c>
      <c r="E68" s="42" t="s">
        <v>57</v>
      </c>
      <c r="F68" s="43" t="s">
        <v>43</v>
      </c>
      <c r="G68" s="43">
        <v>2.6</v>
      </c>
      <c r="H68" s="43">
        <v>2.5</v>
      </c>
      <c r="I68" s="43">
        <v>11.7</v>
      </c>
      <c r="J68" s="43">
        <v>193.2</v>
      </c>
      <c r="K68" s="44" t="s">
        <v>44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</v>
      </c>
      <c r="G70" s="19">
        <f t="shared" ref="G70" si="30">SUM(G63:G69)</f>
        <v>11.52</v>
      </c>
      <c r="H70" s="19">
        <f t="shared" ref="H70" si="31">SUM(H63:H69)</f>
        <v>8.6999999999999993</v>
      </c>
      <c r="I70" s="19">
        <f t="shared" ref="I70" si="32">SUM(I63:I69)</f>
        <v>45.569999999999993</v>
      </c>
      <c r="J70" s="19">
        <f t="shared" ref="J70:L70" si="33">SUM(J63:J69)</f>
        <v>528.5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92</v>
      </c>
      <c r="F72" s="43">
        <v>200</v>
      </c>
      <c r="G72" s="43">
        <v>10.72</v>
      </c>
      <c r="H72" s="43">
        <v>14.24</v>
      </c>
      <c r="I72" s="43">
        <v>25.2</v>
      </c>
      <c r="J72" s="43">
        <v>112.4</v>
      </c>
      <c r="K72" s="44" t="s">
        <v>93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94</v>
      </c>
      <c r="F73" s="43">
        <v>80</v>
      </c>
      <c r="G73" s="43">
        <v>10.6</v>
      </c>
      <c r="H73" s="43">
        <v>14.8</v>
      </c>
      <c r="I73" s="43">
        <v>10</v>
      </c>
      <c r="J73" s="43">
        <v>255</v>
      </c>
      <c r="K73" s="44" t="s">
        <v>95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96</v>
      </c>
      <c r="F74" s="43">
        <v>100</v>
      </c>
      <c r="G74" s="43">
        <v>5.2</v>
      </c>
      <c r="H74" s="43">
        <v>8.8000000000000007</v>
      </c>
      <c r="I74" s="43">
        <v>51.9</v>
      </c>
      <c r="J74" s="43">
        <v>149.30000000000001</v>
      </c>
      <c r="K74" s="44" t="s">
        <v>97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98</v>
      </c>
      <c r="F75" s="43">
        <v>200</v>
      </c>
      <c r="G75" s="43">
        <v>0.2</v>
      </c>
      <c r="H75" s="43">
        <v>0</v>
      </c>
      <c r="I75" s="43">
        <v>25.7</v>
      </c>
      <c r="J75" s="43">
        <v>141.19999999999999</v>
      </c>
      <c r="K75" s="44" t="s">
        <v>99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79</v>
      </c>
      <c r="F77" s="43">
        <v>30</v>
      </c>
      <c r="G77" s="43">
        <v>3.4</v>
      </c>
      <c r="H77" s="43">
        <v>0.7</v>
      </c>
      <c r="I77" s="43">
        <v>18.7</v>
      </c>
      <c r="J77" s="43">
        <v>99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610</v>
      </c>
      <c r="G80" s="19">
        <f t="shared" ref="G80" si="34">SUM(G71:G79)</f>
        <v>30.119999999999997</v>
      </c>
      <c r="H80" s="19">
        <f t="shared" ref="H80" si="35">SUM(H71:H79)</f>
        <v>38.540000000000006</v>
      </c>
      <c r="I80" s="19">
        <f t="shared" ref="I80" si="36">SUM(I71:I79)</f>
        <v>131.5</v>
      </c>
      <c r="J80" s="19">
        <f t="shared" ref="J80:L80" si="37">SUM(J71:J79)</f>
        <v>756.90000000000009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670</v>
      </c>
      <c r="G81" s="32">
        <f t="shared" ref="G81" si="38">G70+G80</f>
        <v>41.64</v>
      </c>
      <c r="H81" s="32">
        <f t="shared" ref="H81" si="39">H70+H80</f>
        <v>47.240000000000009</v>
      </c>
      <c r="I81" s="32">
        <f t="shared" ref="I81" si="40">I70+I80</f>
        <v>177.07</v>
      </c>
      <c r="J81" s="32">
        <f t="shared" ref="J81:L81" si="41">J70+J80</f>
        <v>1285.4000000000001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185</v>
      </c>
      <c r="G82" s="40">
        <v>5.0199999999999996</v>
      </c>
      <c r="H82" s="40">
        <v>3.47</v>
      </c>
      <c r="I82" s="40">
        <v>43.27</v>
      </c>
      <c r="J82" s="40">
        <v>289</v>
      </c>
      <c r="K82" s="41">
        <v>182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3.6</v>
      </c>
      <c r="H84" s="43">
        <v>2.67</v>
      </c>
      <c r="I84" s="43">
        <v>29.2</v>
      </c>
      <c r="J84" s="43">
        <v>155.19999999999999</v>
      </c>
      <c r="K84" s="44">
        <v>379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53</v>
      </c>
      <c r="F85" s="43">
        <v>30</v>
      </c>
      <c r="G85" s="43">
        <v>2.37</v>
      </c>
      <c r="H85" s="43">
        <v>0.3</v>
      </c>
      <c r="I85" s="43">
        <v>14.49</v>
      </c>
      <c r="J85" s="43">
        <v>93.5</v>
      </c>
      <c r="K85" s="44" t="s">
        <v>44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0" t="s">
        <v>26</v>
      </c>
      <c r="E87" s="42" t="s">
        <v>60</v>
      </c>
      <c r="F87" s="43">
        <v>15</v>
      </c>
      <c r="G87" s="43">
        <v>3.48</v>
      </c>
      <c r="H87" s="43">
        <v>7.44</v>
      </c>
      <c r="I87" s="43">
        <v>0</v>
      </c>
      <c r="J87" s="43">
        <v>54</v>
      </c>
      <c r="K87" s="44">
        <v>15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430</v>
      </c>
      <c r="G89" s="19">
        <f t="shared" ref="G89" si="42">SUM(G82:G88)</f>
        <v>14.469999999999999</v>
      </c>
      <c r="H89" s="19">
        <f t="shared" ref="H89" si="43">SUM(H82:H88)</f>
        <v>13.88</v>
      </c>
      <c r="I89" s="19">
        <f t="shared" ref="I89" si="44">SUM(I82:I88)</f>
        <v>86.96</v>
      </c>
      <c r="J89" s="19">
        <f t="shared" ref="J89:L89" si="45">SUM(J82:J88)</f>
        <v>591.70000000000005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100</v>
      </c>
      <c r="F91" s="43">
        <v>200</v>
      </c>
      <c r="G91" s="43">
        <v>4.16</v>
      </c>
      <c r="H91" s="43">
        <v>5</v>
      </c>
      <c r="I91" s="43">
        <v>14.24</v>
      </c>
      <c r="J91" s="43">
        <v>144.80000000000001</v>
      </c>
      <c r="K91" s="44" t="s">
        <v>102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101</v>
      </c>
      <c r="F92" s="43">
        <v>80</v>
      </c>
      <c r="G92" s="43">
        <v>29.2</v>
      </c>
      <c r="H92" s="43">
        <v>35.5</v>
      </c>
      <c r="I92" s="43">
        <v>67.400000000000006</v>
      </c>
      <c r="J92" s="43">
        <v>248.5</v>
      </c>
      <c r="K92" s="44" t="s">
        <v>103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75</v>
      </c>
      <c r="F93" s="43">
        <v>100</v>
      </c>
      <c r="G93" s="43">
        <v>3.75</v>
      </c>
      <c r="H93" s="43">
        <v>6.15</v>
      </c>
      <c r="I93" s="43">
        <v>38.549999999999997</v>
      </c>
      <c r="J93" s="43">
        <v>162.5</v>
      </c>
      <c r="K93" s="44" t="s">
        <v>76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104</v>
      </c>
      <c r="F94" s="43">
        <v>200</v>
      </c>
      <c r="G94" s="43">
        <v>0.7</v>
      </c>
      <c r="H94" s="43">
        <v>0.3</v>
      </c>
      <c r="I94" s="43">
        <v>20.8</v>
      </c>
      <c r="J94" s="43">
        <v>88.2</v>
      </c>
      <c r="K94" s="44" t="s">
        <v>105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79</v>
      </c>
      <c r="F96" s="43">
        <v>30</v>
      </c>
      <c r="G96" s="43">
        <v>3.4</v>
      </c>
      <c r="H96" s="43">
        <v>0.7</v>
      </c>
      <c r="I96" s="43">
        <v>18.7</v>
      </c>
      <c r="J96" s="43">
        <v>99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610</v>
      </c>
      <c r="G99" s="19">
        <f t="shared" ref="G99" si="46">SUM(G90:G98)</f>
        <v>41.21</v>
      </c>
      <c r="H99" s="19">
        <f t="shared" ref="H99" si="47">SUM(H90:H98)</f>
        <v>47.65</v>
      </c>
      <c r="I99" s="19">
        <f t="shared" ref="I99" si="48">SUM(I90:I98)</f>
        <v>159.69</v>
      </c>
      <c r="J99" s="19">
        <f t="shared" ref="J99:L99" si="49">SUM(J90:J98)</f>
        <v>743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1040</v>
      </c>
      <c r="G100" s="32">
        <f t="shared" ref="G100" si="50">G89+G99</f>
        <v>55.68</v>
      </c>
      <c r="H100" s="32">
        <f t="shared" ref="H100" si="51">H89+H99</f>
        <v>61.53</v>
      </c>
      <c r="I100" s="32">
        <f t="shared" ref="I100" si="52">I89+I99</f>
        <v>246.64999999999998</v>
      </c>
      <c r="J100" s="32">
        <f t="shared" ref="J100:L100" si="53">J89+J99</f>
        <v>1334.7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185</v>
      </c>
      <c r="G101" s="40">
        <v>9.01</v>
      </c>
      <c r="H101" s="40">
        <v>5.74</v>
      </c>
      <c r="I101" s="40">
        <v>44.5</v>
      </c>
      <c r="J101" s="40">
        <v>302</v>
      </c>
      <c r="K101" s="41">
        <v>183</v>
      </c>
      <c r="L101" s="40"/>
    </row>
    <row r="102" spans="1:12" ht="15" x14ac:dyDescent="0.25">
      <c r="A102" s="23"/>
      <c r="B102" s="15"/>
      <c r="C102" s="11"/>
      <c r="D102" s="6"/>
      <c r="E102" s="42" t="s">
        <v>62</v>
      </c>
      <c r="F102" s="43">
        <v>35</v>
      </c>
      <c r="G102" s="43">
        <v>5.8</v>
      </c>
      <c r="H102" s="43">
        <v>4.8</v>
      </c>
      <c r="I102" s="43">
        <v>14.83</v>
      </c>
      <c r="J102" s="43">
        <v>157</v>
      </c>
      <c r="K102" s="44">
        <v>3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0.53</v>
      </c>
      <c r="H103" s="43">
        <v>0</v>
      </c>
      <c r="I103" s="43">
        <v>9.4700000000000006</v>
      </c>
      <c r="J103" s="43">
        <v>40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 t="s">
        <v>43</v>
      </c>
      <c r="G105" s="43">
        <v>0.26</v>
      </c>
      <c r="H105" s="43">
        <v>0</v>
      </c>
      <c r="I105" s="43">
        <v>22.3</v>
      </c>
      <c r="J105" s="43">
        <v>129</v>
      </c>
      <c r="K105" s="44" t="s">
        <v>44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420</v>
      </c>
      <c r="G108" s="19">
        <f t="shared" ref="G108:J108" si="54">SUM(G101:G107)</f>
        <v>15.599999999999998</v>
      </c>
      <c r="H108" s="19">
        <f t="shared" si="54"/>
        <v>10.54</v>
      </c>
      <c r="I108" s="19">
        <f t="shared" si="54"/>
        <v>91.1</v>
      </c>
      <c r="J108" s="19">
        <f t="shared" si="54"/>
        <v>628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106</v>
      </c>
      <c r="F110" s="43">
        <v>200</v>
      </c>
      <c r="G110" s="43">
        <v>12.96</v>
      </c>
      <c r="H110" s="43">
        <v>4.4800000000000004</v>
      </c>
      <c r="I110" s="43">
        <v>49.84</v>
      </c>
      <c r="J110" s="43">
        <v>149.6</v>
      </c>
      <c r="K110" s="44" t="s">
        <v>107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108</v>
      </c>
      <c r="F111" s="43">
        <v>80</v>
      </c>
      <c r="G111" s="43">
        <v>16.399999999999999</v>
      </c>
      <c r="H111" s="43">
        <v>19.7</v>
      </c>
      <c r="I111" s="43">
        <v>7</v>
      </c>
      <c r="J111" s="43">
        <v>266</v>
      </c>
      <c r="K111" s="44" t="s">
        <v>109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47</v>
      </c>
      <c r="F112" s="43">
        <v>100</v>
      </c>
      <c r="G112" s="43">
        <v>6.2</v>
      </c>
      <c r="H112" s="43">
        <v>6.2</v>
      </c>
      <c r="I112" s="43">
        <v>88.6</v>
      </c>
      <c r="J112" s="43">
        <v>228</v>
      </c>
      <c r="K112" s="44" t="s">
        <v>110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77</v>
      </c>
      <c r="F113" s="43">
        <v>200</v>
      </c>
      <c r="G113" s="43">
        <v>0.2</v>
      </c>
      <c r="H113" s="43">
        <v>0</v>
      </c>
      <c r="I113" s="43">
        <v>15</v>
      </c>
      <c r="J113" s="43">
        <v>58</v>
      </c>
      <c r="K113" s="44" t="s">
        <v>78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79</v>
      </c>
      <c r="F115" s="43">
        <v>30</v>
      </c>
      <c r="G115" s="43">
        <v>3.4</v>
      </c>
      <c r="H115" s="43">
        <v>0.7</v>
      </c>
      <c r="I115" s="43">
        <v>18.7</v>
      </c>
      <c r="J115" s="43">
        <v>99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610</v>
      </c>
      <c r="G118" s="19">
        <f t="shared" ref="G118:J118" si="56">SUM(G109:G117)</f>
        <v>39.160000000000004</v>
      </c>
      <c r="H118" s="19">
        <f t="shared" si="56"/>
        <v>31.08</v>
      </c>
      <c r="I118" s="19">
        <f t="shared" si="56"/>
        <v>179.14</v>
      </c>
      <c r="J118" s="19">
        <f t="shared" si="56"/>
        <v>800.6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1030</v>
      </c>
      <c r="G119" s="32">
        <f t="shared" ref="G119" si="58">G108+G118</f>
        <v>54.760000000000005</v>
      </c>
      <c r="H119" s="32">
        <f t="shared" ref="H119" si="59">H108+H118</f>
        <v>41.62</v>
      </c>
      <c r="I119" s="32">
        <f t="shared" ref="I119" si="60">I108+I118</f>
        <v>270.24</v>
      </c>
      <c r="J119" s="32">
        <f t="shared" ref="J119:L119" si="61">J108+J118</f>
        <v>1428.6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 t="s">
        <v>43</v>
      </c>
      <c r="G120" s="40">
        <v>4.7</v>
      </c>
      <c r="H120" s="40">
        <v>5.5</v>
      </c>
      <c r="I120" s="40">
        <v>0.4</v>
      </c>
      <c r="J120" s="40">
        <v>139.69999999999999</v>
      </c>
      <c r="K120" s="41">
        <v>243</v>
      </c>
      <c r="L120" s="40"/>
    </row>
    <row r="121" spans="1:12" ht="15" x14ac:dyDescent="0.25">
      <c r="A121" s="14"/>
      <c r="B121" s="15"/>
      <c r="C121" s="11"/>
      <c r="D121" s="6"/>
      <c r="E121" s="42" t="s">
        <v>64</v>
      </c>
      <c r="F121" s="43">
        <v>100</v>
      </c>
      <c r="G121" s="43">
        <v>5.0999999999999996</v>
      </c>
      <c r="H121" s="43">
        <v>7.5</v>
      </c>
      <c r="I121" s="43">
        <v>28.5</v>
      </c>
      <c r="J121" s="43">
        <v>201.9</v>
      </c>
      <c r="K121" s="44">
        <v>309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1</v>
      </c>
      <c r="H122" s="43">
        <v>0.2</v>
      </c>
      <c r="I122" s="43">
        <v>20.2</v>
      </c>
      <c r="J122" s="43">
        <v>86.6</v>
      </c>
      <c r="K122" s="44">
        <v>389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49</v>
      </c>
      <c r="F123" s="43">
        <v>30</v>
      </c>
      <c r="G123" s="43">
        <v>2.37</v>
      </c>
      <c r="H123" s="43">
        <v>0.3</v>
      </c>
      <c r="I123" s="43">
        <v>14.49</v>
      </c>
      <c r="J123" s="43">
        <v>93.5</v>
      </c>
      <c r="K123" s="44" t="s">
        <v>44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0" t="s">
        <v>26</v>
      </c>
      <c r="E125" s="42" t="s">
        <v>45</v>
      </c>
      <c r="F125" s="43">
        <v>30</v>
      </c>
      <c r="G125" s="43">
        <v>0.54</v>
      </c>
      <c r="H125" s="43">
        <v>0.09</v>
      </c>
      <c r="I125" s="43">
        <v>1.71</v>
      </c>
      <c r="J125" s="43">
        <v>20.100000000000001</v>
      </c>
      <c r="K125" s="44">
        <v>71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360</v>
      </c>
      <c r="G127" s="19">
        <f t="shared" ref="G127:J127" si="62">SUM(G120:G126)</f>
        <v>13.71</v>
      </c>
      <c r="H127" s="19">
        <f t="shared" si="62"/>
        <v>13.59</v>
      </c>
      <c r="I127" s="19">
        <f t="shared" si="62"/>
        <v>65.3</v>
      </c>
      <c r="J127" s="19">
        <f t="shared" si="62"/>
        <v>541.80000000000007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111</v>
      </c>
      <c r="F129" s="43">
        <v>200</v>
      </c>
      <c r="G129" s="43">
        <v>2.2999999999999998</v>
      </c>
      <c r="H129" s="43">
        <v>7.2</v>
      </c>
      <c r="I129" s="43">
        <v>13.4</v>
      </c>
      <c r="J129" s="43">
        <v>119</v>
      </c>
      <c r="K129" s="44" t="s">
        <v>81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112</v>
      </c>
      <c r="F130" s="43">
        <v>110</v>
      </c>
      <c r="G130" s="43">
        <v>12.7</v>
      </c>
      <c r="H130" s="43">
        <v>7.1</v>
      </c>
      <c r="I130" s="43">
        <v>7.4</v>
      </c>
      <c r="J130" s="43">
        <v>211.8</v>
      </c>
      <c r="K130" s="44" t="s">
        <v>113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96</v>
      </c>
      <c r="F131" s="43">
        <v>100</v>
      </c>
      <c r="G131" s="43">
        <v>5.2</v>
      </c>
      <c r="H131" s="43">
        <v>8.8000000000000007</v>
      </c>
      <c r="I131" s="43">
        <v>51.9</v>
      </c>
      <c r="J131" s="43">
        <v>109.3</v>
      </c>
      <c r="K131" s="44" t="s">
        <v>97</v>
      </c>
      <c r="L131" s="43"/>
    </row>
    <row r="132" spans="1:12" ht="25.5" x14ac:dyDescent="0.25">
      <c r="A132" s="14"/>
      <c r="B132" s="15"/>
      <c r="C132" s="11"/>
      <c r="D132" s="7" t="s">
        <v>30</v>
      </c>
      <c r="E132" s="42" t="s">
        <v>84</v>
      </c>
      <c r="F132" s="43">
        <v>200</v>
      </c>
      <c r="G132" s="43">
        <v>0.6</v>
      </c>
      <c r="H132" s="43" t="s">
        <v>114</v>
      </c>
      <c r="I132" s="43">
        <v>144</v>
      </c>
      <c r="J132" s="43" t="s">
        <v>85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79</v>
      </c>
      <c r="F134" s="43">
        <v>30</v>
      </c>
      <c r="G134" s="43">
        <v>3.4</v>
      </c>
      <c r="H134" s="43">
        <v>0.7</v>
      </c>
      <c r="I134" s="43">
        <v>18.7</v>
      </c>
      <c r="J134" s="43">
        <v>99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640</v>
      </c>
      <c r="G137" s="19">
        <f t="shared" ref="G137:J137" si="64">SUM(G128:G136)</f>
        <v>24.2</v>
      </c>
      <c r="H137" s="19">
        <f t="shared" si="64"/>
        <v>23.8</v>
      </c>
      <c r="I137" s="19">
        <f t="shared" si="64"/>
        <v>235.39999999999998</v>
      </c>
      <c r="J137" s="19">
        <f t="shared" si="64"/>
        <v>539.1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1000</v>
      </c>
      <c r="G138" s="32">
        <f t="shared" ref="G138" si="66">G127+G137</f>
        <v>37.909999999999997</v>
      </c>
      <c r="H138" s="32">
        <f t="shared" ref="H138" si="67">H127+H137</f>
        <v>37.39</v>
      </c>
      <c r="I138" s="32">
        <f t="shared" ref="I138" si="68">I127+I137</f>
        <v>300.7</v>
      </c>
      <c r="J138" s="32">
        <f t="shared" ref="J138:L138" si="69">J127+J137</f>
        <v>1080.9000000000001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120</v>
      </c>
      <c r="G139" s="40">
        <v>14.74</v>
      </c>
      <c r="H139" s="40">
        <v>11.21</v>
      </c>
      <c r="I139" s="40">
        <v>3.18</v>
      </c>
      <c r="J139" s="40">
        <v>222.4</v>
      </c>
      <c r="K139" s="41">
        <v>212</v>
      </c>
      <c r="L139" s="40"/>
    </row>
    <row r="140" spans="1:12" ht="15" x14ac:dyDescent="0.25">
      <c r="A140" s="23"/>
      <c r="B140" s="15"/>
      <c r="C140" s="11"/>
      <c r="D140" s="6" t="s">
        <v>26</v>
      </c>
      <c r="E140" s="42" t="s">
        <v>65</v>
      </c>
      <c r="F140" s="43">
        <v>30</v>
      </c>
      <c r="G140" s="43">
        <v>1.55</v>
      </c>
      <c r="H140" s="43">
        <v>0.1</v>
      </c>
      <c r="I140" s="43">
        <v>3.25</v>
      </c>
      <c r="J140" s="43">
        <v>20.100000000000001</v>
      </c>
      <c r="K140" s="44">
        <v>303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0.53</v>
      </c>
      <c r="H141" s="43">
        <v>0</v>
      </c>
      <c r="I141" s="43">
        <v>9.4700000000000006</v>
      </c>
      <c r="J141" s="43">
        <v>40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49</v>
      </c>
      <c r="F142" s="43">
        <v>30</v>
      </c>
      <c r="G142" s="43">
        <v>2.37</v>
      </c>
      <c r="H142" s="43">
        <v>0.3</v>
      </c>
      <c r="I142" s="43">
        <v>14.49</v>
      </c>
      <c r="J142" s="43">
        <v>93.5</v>
      </c>
      <c r="K142" s="44" t="s">
        <v>44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67</v>
      </c>
      <c r="F143" s="43">
        <v>30</v>
      </c>
      <c r="G143" s="43">
        <v>2.37</v>
      </c>
      <c r="H143" s="43">
        <v>0.3</v>
      </c>
      <c r="I143" s="43">
        <v>14.49</v>
      </c>
      <c r="J143" s="43">
        <v>93.5</v>
      </c>
      <c r="K143" s="44" t="s">
        <v>44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410</v>
      </c>
      <c r="G146" s="19">
        <f t="shared" ref="G146:J146" si="70">SUM(G139:G145)</f>
        <v>21.560000000000002</v>
      </c>
      <c r="H146" s="19">
        <f t="shared" si="70"/>
        <v>11.910000000000002</v>
      </c>
      <c r="I146" s="19">
        <f t="shared" si="70"/>
        <v>44.88</v>
      </c>
      <c r="J146" s="19">
        <f t="shared" si="70"/>
        <v>469.5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71</v>
      </c>
      <c r="F148" s="43">
        <v>200</v>
      </c>
      <c r="G148" s="43">
        <v>12.96</v>
      </c>
      <c r="H148" s="43">
        <v>4.4800000000000004</v>
      </c>
      <c r="I148" s="43">
        <v>49.84</v>
      </c>
      <c r="J148" s="43">
        <v>149.6</v>
      </c>
      <c r="K148" s="44" t="s">
        <v>115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116</v>
      </c>
      <c r="F149" s="43">
        <v>80</v>
      </c>
      <c r="G149" s="43">
        <v>15.8</v>
      </c>
      <c r="H149" s="43">
        <v>12</v>
      </c>
      <c r="I149" s="43">
        <v>26</v>
      </c>
      <c r="J149" s="43">
        <v>223.5</v>
      </c>
      <c r="K149" s="44" t="s">
        <v>117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75</v>
      </c>
      <c r="F150" s="43">
        <v>100</v>
      </c>
      <c r="G150" s="43">
        <v>3.75</v>
      </c>
      <c r="H150" s="43">
        <v>6.15</v>
      </c>
      <c r="I150" s="43">
        <v>38.549999999999997</v>
      </c>
      <c r="J150" s="43">
        <v>162.5</v>
      </c>
      <c r="K150" s="44" t="s">
        <v>76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55</v>
      </c>
      <c r="F151" s="43" t="s">
        <v>56</v>
      </c>
      <c r="G151" s="43">
        <v>0.53</v>
      </c>
      <c r="H151" s="43">
        <v>0</v>
      </c>
      <c r="I151" s="43">
        <v>9.9700000000000006</v>
      </c>
      <c r="J151" s="43">
        <v>41.6</v>
      </c>
      <c r="K151" s="44" t="s">
        <v>91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79</v>
      </c>
      <c r="F153" s="43">
        <v>30</v>
      </c>
      <c r="G153" s="43">
        <v>3.4</v>
      </c>
      <c r="H153" s="43">
        <v>0.7</v>
      </c>
      <c r="I153" s="43">
        <v>18.7</v>
      </c>
      <c r="J153" s="43">
        <v>99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410</v>
      </c>
      <c r="G156" s="19">
        <f t="shared" ref="G156:J156" si="72">SUM(G147:G155)</f>
        <v>36.440000000000005</v>
      </c>
      <c r="H156" s="19">
        <f t="shared" si="72"/>
        <v>23.330000000000002</v>
      </c>
      <c r="I156" s="19">
        <f t="shared" si="72"/>
        <v>143.06</v>
      </c>
      <c r="J156" s="19">
        <f t="shared" si="72"/>
        <v>676.2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820</v>
      </c>
      <c r="G157" s="32">
        <f t="shared" ref="G157" si="74">G146+G156</f>
        <v>58.000000000000007</v>
      </c>
      <c r="H157" s="32">
        <f t="shared" ref="H157" si="75">H146+H156</f>
        <v>35.24</v>
      </c>
      <c r="I157" s="32">
        <f t="shared" ref="I157" si="76">I146+I156</f>
        <v>187.94</v>
      </c>
      <c r="J157" s="32">
        <f t="shared" ref="J157:L157" si="77">J146+J156</f>
        <v>1145.7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110</v>
      </c>
      <c r="G158" s="40">
        <v>10.54</v>
      </c>
      <c r="H158" s="40">
        <v>10.73</v>
      </c>
      <c r="I158" s="40">
        <v>20.149999999999999</v>
      </c>
      <c r="J158" s="40">
        <v>265.3</v>
      </c>
      <c r="K158" s="41">
        <v>222</v>
      </c>
      <c r="L158" s="40"/>
    </row>
    <row r="159" spans="1:12" ht="15" x14ac:dyDescent="0.25">
      <c r="A159" s="23"/>
      <c r="B159" s="15"/>
      <c r="C159" s="11"/>
      <c r="D159" s="6"/>
      <c r="E159" s="42" t="s">
        <v>69</v>
      </c>
      <c r="F159" s="43">
        <v>15</v>
      </c>
      <c r="G159" s="43">
        <v>2.58</v>
      </c>
      <c r="H159" s="43">
        <v>5.85</v>
      </c>
      <c r="I159" s="43">
        <v>0</v>
      </c>
      <c r="J159" s="43">
        <v>63.2</v>
      </c>
      <c r="K159" s="44">
        <v>15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3.6</v>
      </c>
      <c r="H160" s="43">
        <v>2.67</v>
      </c>
      <c r="I160" s="43">
        <v>29.2</v>
      </c>
      <c r="J160" s="43">
        <v>155.19999999999999</v>
      </c>
      <c r="K160" s="44">
        <v>379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43">
        <v>30</v>
      </c>
      <c r="G161" s="43">
        <v>2.37</v>
      </c>
      <c r="H161" s="43">
        <v>0.3</v>
      </c>
      <c r="I161" s="43">
        <v>14.49</v>
      </c>
      <c r="J161" s="43">
        <v>93.5</v>
      </c>
      <c r="K161" s="44" t="s">
        <v>44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355</v>
      </c>
      <c r="G165" s="19">
        <f t="shared" ref="G165:J165" si="78">SUM(G158:G164)</f>
        <v>19.09</v>
      </c>
      <c r="H165" s="19">
        <f t="shared" si="78"/>
        <v>19.55</v>
      </c>
      <c r="I165" s="19">
        <f t="shared" si="78"/>
        <v>63.839999999999996</v>
      </c>
      <c r="J165" s="19">
        <f t="shared" si="78"/>
        <v>577.20000000000005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118</v>
      </c>
      <c r="F167" s="43">
        <v>200</v>
      </c>
      <c r="G167" s="43">
        <v>12.96</v>
      </c>
      <c r="H167" s="43">
        <v>4.4800000000000004</v>
      </c>
      <c r="I167" s="43">
        <v>49.84</v>
      </c>
      <c r="J167" s="43">
        <v>149.6</v>
      </c>
      <c r="K167" s="44" t="s">
        <v>107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119</v>
      </c>
      <c r="F168" s="43">
        <v>190</v>
      </c>
      <c r="G168" s="43">
        <v>30.9</v>
      </c>
      <c r="H168" s="43">
        <v>23.9</v>
      </c>
      <c r="I168" s="43">
        <v>115.7</v>
      </c>
      <c r="J168" s="43">
        <v>484</v>
      </c>
      <c r="K168" s="44" t="s">
        <v>120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98</v>
      </c>
      <c r="F170" s="43">
        <v>200</v>
      </c>
      <c r="G170" s="43">
        <v>0.3</v>
      </c>
      <c r="H170" s="43">
        <v>0</v>
      </c>
      <c r="I170" s="43">
        <v>15.2</v>
      </c>
      <c r="J170" s="43">
        <v>60</v>
      </c>
      <c r="K170" s="44" t="s">
        <v>121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79</v>
      </c>
      <c r="F172" s="43">
        <v>30</v>
      </c>
      <c r="G172" s="43">
        <v>3.4</v>
      </c>
      <c r="H172" s="43">
        <v>0.7</v>
      </c>
      <c r="I172" s="43">
        <v>18.7</v>
      </c>
      <c r="J172" s="43">
        <v>99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620</v>
      </c>
      <c r="G175" s="19">
        <f t="shared" ref="G175:J175" si="80">SUM(G166:G174)</f>
        <v>47.559999999999995</v>
      </c>
      <c r="H175" s="19">
        <f t="shared" si="80"/>
        <v>29.08</v>
      </c>
      <c r="I175" s="19">
        <f t="shared" si="80"/>
        <v>199.44</v>
      </c>
      <c r="J175" s="19">
        <f t="shared" si="80"/>
        <v>792.6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975</v>
      </c>
      <c r="G176" s="32">
        <f t="shared" ref="G176" si="82">G165+G175</f>
        <v>66.649999999999991</v>
      </c>
      <c r="H176" s="32">
        <f t="shared" ref="H176" si="83">H165+H175</f>
        <v>48.629999999999995</v>
      </c>
      <c r="I176" s="32">
        <f t="shared" ref="I176" si="84">I165+I175</f>
        <v>263.27999999999997</v>
      </c>
      <c r="J176" s="32">
        <f t="shared" ref="J176:L176" si="85">J165+J175</f>
        <v>1369.8000000000002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80</v>
      </c>
      <c r="G177" s="40">
        <v>9.33</v>
      </c>
      <c r="H177" s="40">
        <v>10.76</v>
      </c>
      <c r="I177" s="40">
        <v>8.9700000000000006</v>
      </c>
      <c r="J177" s="40">
        <v>198.4</v>
      </c>
      <c r="K177" s="41">
        <v>278</v>
      </c>
      <c r="L177" s="40"/>
    </row>
    <row r="178" spans="1:12" ht="15" x14ac:dyDescent="0.25">
      <c r="A178" s="23"/>
      <c r="B178" s="15"/>
      <c r="C178" s="11"/>
      <c r="D178" s="6"/>
      <c r="E178" s="42" t="s">
        <v>64</v>
      </c>
      <c r="F178" s="43">
        <v>100</v>
      </c>
      <c r="G178" s="43">
        <v>5.0999999999999996</v>
      </c>
      <c r="H178" s="43">
        <v>7.5</v>
      </c>
      <c r="I178" s="43">
        <v>28.5</v>
      </c>
      <c r="J178" s="43">
        <v>201.9</v>
      </c>
      <c r="K178" s="44">
        <v>309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 t="s">
        <v>56</v>
      </c>
      <c r="G179" s="43">
        <v>0.53</v>
      </c>
      <c r="H179" s="43">
        <v>0</v>
      </c>
      <c r="I179" s="43">
        <v>9.9700000000000006</v>
      </c>
      <c r="J179" s="43">
        <v>41.6</v>
      </c>
      <c r="K179" s="44">
        <v>377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49</v>
      </c>
      <c r="F180" s="43">
        <v>30</v>
      </c>
      <c r="G180" s="43">
        <v>2.37</v>
      </c>
      <c r="H180" s="43">
        <v>0.3</v>
      </c>
      <c r="I180" s="43">
        <v>14.49</v>
      </c>
      <c r="J180" s="43">
        <v>93.5</v>
      </c>
      <c r="K180" s="44" t="s">
        <v>44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0" t="s">
        <v>26</v>
      </c>
      <c r="E182" s="42" t="s">
        <v>45</v>
      </c>
      <c r="F182" s="43">
        <v>30</v>
      </c>
      <c r="G182" s="43">
        <v>0.54</v>
      </c>
      <c r="H182" s="43">
        <v>0.09</v>
      </c>
      <c r="I182" s="43">
        <v>1.71</v>
      </c>
      <c r="J182" s="43">
        <v>20.100000000000001</v>
      </c>
      <c r="K182" s="44">
        <v>71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240</v>
      </c>
      <c r="G184" s="19">
        <f t="shared" ref="G184:J184" si="86">SUM(G177:G183)</f>
        <v>17.869999999999997</v>
      </c>
      <c r="H184" s="19">
        <f t="shared" si="86"/>
        <v>18.649999999999999</v>
      </c>
      <c r="I184" s="19">
        <f t="shared" si="86"/>
        <v>63.64</v>
      </c>
      <c r="J184" s="19">
        <f t="shared" si="86"/>
        <v>555.50000000000011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122</v>
      </c>
      <c r="F186" s="43">
        <v>200</v>
      </c>
      <c r="G186" s="43">
        <v>7.44</v>
      </c>
      <c r="H186" s="43">
        <v>6</v>
      </c>
      <c r="I186" s="43">
        <v>17.920000000000002</v>
      </c>
      <c r="J186" s="43">
        <v>146.6</v>
      </c>
      <c r="K186" s="44" t="s">
        <v>123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124</v>
      </c>
      <c r="F187" s="43">
        <v>90</v>
      </c>
      <c r="G187" s="43">
        <v>37.299999999999997</v>
      </c>
      <c r="H187" s="43">
        <v>39.200000000000003</v>
      </c>
      <c r="I187" s="43">
        <v>85.8</v>
      </c>
      <c r="J187" s="43">
        <v>322</v>
      </c>
      <c r="K187" s="44" t="s">
        <v>125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96</v>
      </c>
      <c r="F188" s="43">
        <v>100</v>
      </c>
      <c r="G188" s="43">
        <v>5.2</v>
      </c>
      <c r="H188" s="43">
        <v>8.8000000000000007</v>
      </c>
      <c r="I188" s="43">
        <v>51.9</v>
      </c>
      <c r="J188" s="43">
        <v>149.30000000000001</v>
      </c>
      <c r="K188" s="44" t="s">
        <v>97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77</v>
      </c>
      <c r="F189" s="43">
        <v>200</v>
      </c>
      <c r="G189" s="43">
        <v>0.2</v>
      </c>
      <c r="H189" s="43">
        <v>0</v>
      </c>
      <c r="I189" s="43">
        <v>15</v>
      </c>
      <c r="J189" s="43">
        <v>58</v>
      </c>
      <c r="K189" s="44" t="s">
        <v>78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79</v>
      </c>
      <c r="F191" s="43">
        <v>30</v>
      </c>
      <c r="G191" s="43">
        <v>3.4</v>
      </c>
      <c r="H191" s="43">
        <v>0.7</v>
      </c>
      <c r="I191" s="43">
        <v>18.7</v>
      </c>
      <c r="J191" s="43">
        <v>99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620</v>
      </c>
      <c r="G194" s="19">
        <f t="shared" ref="G194:J194" si="88">SUM(G185:G193)</f>
        <v>53.54</v>
      </c>
      <c r="H194" s="19">
        <f t="shared" si="88"/>
        <v>54.7</v>
      </c>
      <c r="I194" s="19">
        <f t="shared" si="88"/>
        <v>189.32</v>
      </c>
      <c r="J194" s="19">
        <f t="shared" si="88"/>
        <v>774.90000000000009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860</v>
      </c>
      <c r="G195" s="32">
        <f t="shared" ref="G195" si="90">G184+G194</f>
        <v>71.41</v>
      </c>
      <c r="H195" s="32">
        <f t="shared" ref="H195" si="91">H184+H194</f>
        <v>73.349999999999994</v>
      </c>
      <c r="I195" s="32">
        <f t="shared" ref="I195" si="92">I184+I194</f>
        <v>252.95999999999998</v>
      </c>
      <c r="J195" s="32">
        <f t="shared" ref="J195:L195" si="93">J184+J194</f>
        <v>1330.4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920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53.303999999999995</v>
      </c>
      <c r="H196" s="34">
        <f t="shared" si="94"/>
        <v>47.989999999999995</v>
      </c>
      <c r="I196" s="34">
        <f t="shared" si="94"/>
        <v>227.18899999999999</v>
      </c>
      <c r="J196" s="34">
        <f t="shared" si="94"/>
        <v>1277.3839999999998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2022-05-16T14:23:56Z</dcterms:created>
  <dcterms:modified xsi:type="dcterms:W3CDTF">2023-10-17T17:51:57Z</dcterms:modified>
</cp:coreProperties>
</file>